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01\arquivos-crg\Arquivos Consorcio\07 CULTIVAR\03-Cultivar - CONVÊNIO 935870 EMENDA FELIPE RIGONI 2023\PLANILHAS ORÇAMENTÁRIAS\"/>
    </mc:Choice>
  </mc:AlternateContent>
  <bookViews>
    <workbookView xWindow="0" yWindow="0" windowWidth="20490" windowHeight="8445"/>
  </bookViews>
  <sheets>
    <sheet name="PLANILHA GERAL" sheetId="1" r:id="rId1"/>
  </sheets>
  <definedNames>
    <definedName name="_xlnm.Print_Area" localSheetId="0">'PLANILHA GERAL'!$A$1:$L$29</definedName>
  </definedNames>
  <calcPr calcId="152511"/>
</workbook>
</file>

<file path=xl/calcChain.xml><?xml version="1.0" encoding="utf-8"?>
<calcChain xmlns="http://schemas.openxmlformats.org/spreadsheetml/2006/main">
  <c r="E18" i="1" l="1"/>
  <c r="H22" i="1" s="1"/>
  <c r="H23" i="1" s="1"/>
</calcChain>
</file>

<file path=xl/sharedStrings.xml><?xml version="1.0" encoding="utf-8"?>
<sst xmlns="http://schemas.openxmlformats.org/spreadsheetml/2006/main" count="18" uniqueCount="18">
  <si>
    <t>MUNICÍPIO</t>
  </si>
  <si>
    <t>VALOR TOTAL</t>
  </si>
  <si>
    <t>Laranja da Terra</t>
  </si>
  <si>
    <t>Baixo Guandu</t>
  </si>
  <si>
    <t>Brejetuba</t>
  </si>
  <si>
    <t>VALOR DE CONTRAPARTIDA</t>
  </si>
  <si>
    <t xml:space="preserve"> Engenheiro Florestal</t>
  </si>
  <si>
    <t>Afonso Cláudio, 11 de setembro de 2023.</t>
  </si>
  <si>
    <t>PLANILHA RESUMO DO CONTRATO DE REPASSE Nº 935870/2022</t>
  </si>
  <si>
    <r>
      <t xml:space="preserve">OBJETO: </t>
    </r>
    <r>
      <rPr>
        <sz val="11"/>
        <color theme="1"/>
        <rFont val="Calibri"/>
        <family val="2"/>
        <scheme val="minor"/>
      </rPr>
      <t>Realização da 2ª Etapa do Projeto Cultivar, através da promoção participativa de ações voltadas a conservação de água e solo com práticas mecânicas e de recuperação ambiental nos municípios integrantes do Consórcio Público Rio Guandu</t>
    </r>
  </si>
  <si>
    <t>Conceição do Castelo</t>
  </si>
  <si>
    <t>Itaguaçu</t>
  </si>
  <si>
    <t>GUILHERME RIZO LACERDA</t>
  </si>
  <si>
    <t>CREA-ES nº 0049134/D</t>
  </si>
  <si>
    <t>Total</t>
  </si>
  <si>
    <t>VALOR TOTAL (R$)</t>
  </si>
  <si>
    <t>VALOR DE REPASSE</t>
  </si>
  <si>
    <r>
      <t xml:space="preserve">COTRATO DE REPASSE: </t>
    </r>
    <r>
      <rPr>
        <sz val="11"/>
        <color theme="1"/>
        <rFont val="Calibri"/>
        <family val="2"/>
        <scheme val="minor"/>
      </rPr>
      <t xml:space="preserve">935870/2022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PROPOSTA: </t>
    </r>
    <r>
      <rPr>
        <sz val="11"/>
        <color indexed="8"/>
        <rFont val="Calibri"/>
        <family val="2"/>
      </rPr>
      <t>021914/2022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</si>
</sst>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0" xfId="0" applyBorder="1"/>
    <xf numFmtId="0" fontId="0" fillId="0" borderId="23" xfId="0" applyBorder="1"/>
    <xf numFmtId="0" fontId="8" fillId="0" borderId="0" xfId="0" applyFont="1"/>
    <xf numFmtId="0" fontId="3" fillId="0" borderId="11" xfId="0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0" fontId="3" fillId="0" borderId="13" xfId="0" applyFont="1" applyBorder="1" applyAlignment="1">
      <alignment horizontal="center" shrinkToFit="1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5" xfId="0" applyFont="1" applyFill="1" applyBorder="1" applyAlignment="1">
      <alignment horizontal="center"/>
    </xf>
    <xf numFmtId="4" fontId="6" fillId="2" borderId="5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4" fontId="6" fillId="2" borderId="18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9" xfId="0" applyNumberFormat="1" applyFont="1" applyFill="1" applyBorder="1" applyAlignment="1">
      <alignment horizontal="center"/>
    </xf>
    <xf numFmtId="4" fontId="1" fillId="2" borderId="22" xfId="0" applyNumberFormat="1" applyFont="1" applyFill="1" applyBorder="1" applyAlignment="1">
      <alignment horizontal="center"/>
    </xf>
    <xf numFmtId="4" fontId="1" fillId="2" borderId="16" xfId="0" applyNumberFormat="1" applyFont="1" applyFill="1" applyBorder="1" applyAlignment="1">
      <alignment horizontal="center"/>
    </xf>
    <xf numFmtId="4" fontId="1" fillId="2" borderId="17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3" borderId="0" xfId="0" applyFont="1" applyFill="1" applyAlignment="1">
      <alignment horizontal="center"/>
    </xf>
    <xf numFmtId="0" fontId="1" fillId="3" borderId="14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152400</xdr:rowOff>
    </xdr:from>
    <xdr:to>
      <xdr:col>11</xdr:col>
      <xdr:colOff>457200</xdr:colOff>
      <xdr:row>5</xdr:row>
      <xdr:rowOff>171450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xmlns="" id="{001DE170-FD9B-494A-A3E2-E16EDE1E930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4450" y="152400"/>
          <a:ext cx="6372225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O29"/>
  <sheetViews>
    <sheetView tabSelected="1" view="pageBreakPreview" topLeftCell="B1" zoomScale="60" zoomScaleNormal="100" workbookViewId="0">
      <selection activeCell="M17" sqref="M17"/>
    </sheetView>
  </sheetViews>
  <sheetFormatPr defaultRowHeight="15" x14ac:dyDescent="0.25"/>
  <cols>
    <col min="1" max="1" width="17" customWidth="1"/>
    <col min="10" max="10" width="9.140625" customWidth="1"/>
    <col min="12" max="12" width="27.5703125" customWidth="1"/>
  </cols>
  <sheetData>
    <row r="6" spans="2:15" ht="15.75" thickBot="1" x14ac:dyDescent="0.3"/>
    <row r="7" spans="2:15" ht="19.5" thickBot="1" x14ac:dyDescent="0.35">
      <c r="D7" s="4" t="s">
        <v>8</v>
      </c>
      <c r="E7" s="5"/>
      <c r="F7" s="5"/>
      <c r="G7" s="5"/>
      <c r="H7" s="5"/>
      <c r="I7" s="5"/>
      <c r="J7" s="6"/>
    </row>
    <row r="8" spans="2:15" ht="15.75" thickBot="1" x14ac:dyDescent="0.3"/>
    <row r="9" spans="2:15" x14ac:dyDescent="0.25">
      <c r="B9" s="35" t="s">
        <v>17</v>
      </c>
      <c r="C9" s="36"/>
      <c r="D9" s="36"/>
      <c r="E9" s="36"/>
      <c r="F9" s="36"/>
      <c r="G9" s="36"/>
      <c r="H9" s="36"/>
      <c r="I9" s="36"/>
      <c r="J9" s="36"/>
      <c r="K9" s="36"/>
      <c r="L9" s="37"/>
    </row>
    <row r="10" spans="2:15" ht="45.75" customHeight="1" x14ac:dyDescent="0.25">
      <c r="B10" s="26" t="s">
        <v>9</v>
      </c>
      <c r="C10" s="27"/>
      <c r="D10" s="27"/>
      <c r="E10" s="27"/>
      <c r="F10" s="27"/>
      <c r="G10" s="27"/>
      <c r="H10" s="27"/>
      <c r="I10" s="27"/>
      <c r="J10" s="27"/>
      <c r="K10" s="27"/>
      <c r="L10" s="28"/>
      <c r="O10" s="3"/>
    </row>
    <row r="12" spans="2:15" x14ac:dyDescent="0.25">
      <c r="B12" s="7" t="s">
        <v>0</v>
      </c>
      <c r="C12" s="7"/>
      <c r="D12" s="7"/>
      <c r="E12" s="16" t="s">
        <v>15</v>
      </c>
      <c r="F12" s="17"/>
      <c r="G12" s="17"/>
      <c r="H12" s="17"/>
      <c r="I12" s="17"/>
      <c r="J12" s="17"/>
      <c r="K12" s="17"/>
      <c r="L12" s="18"/>
    </row>
    <row r="13" spans="2:15" x14ac:dyDescent="0.25">
      <c r="B13" s="8" t="s">
        <v>3</v>
      </c>
      <c r="C13" s="8"/>
      <c r="D13" s="8"/>
      <c r="E13" s="11">
        <v>168213.73514</v>
      </c>
      <c r="F13" s="12"/>
      <c r="G13" s="12"/>
      <c r="H13" s="12"/>
      <c r="I13" s="12"/>
      <c r="J13" s="12"/>
      <c r="K13" s="12"/>
      <c r="L13" s="13"/>
    </row>
    <row r="14" spans="2:15" x14ac:dyDescent="0.25">
      <c r="B14" s="8" t="s">
        <v>4</v>
      </c>
      <c r="C14" s="8"/>
      <c r="D14" s="8"/>
      <c r="E14" s="11">
        <v>168673.94080000001</v>
      </c>
      <c r="F14" s="12"/>
      <c r="G14" s="12"/>
      <c r="H14" s="12"/>
      <c r="I14" s="12"/>
      <c r="J14" s="12"/>
      <c r="K14" s="12"/>
      <c r="L14" s="13"/>
    </row>
    <row r="15" spans="2:15" x14ac:dyDescent="0.25">
      <c r="B15" s="8" t="s">
        <v>10</v>
      </c>
      <c r="C15" s="8"/>
      <c r="D15" s="8"/>
      <c r="E15" s="11">
        <v>264011.11704000004</v>
      </c>
      <c r="F15" s="12"/>
      <c r="G15" s="12"/>
      <c r="H15" s="12"/>
      <c r="I15" s="12"/>
      <c r="J15" s="12"/>
      <c r="K15" s="12"/>
      <c r="L15" s="13"/>
    </row>
    <row r="16" spans="2:15" x14ac:dyDescent="0.25">
      <c r="B16" s="8" t="s">
        <v>11</v>
      </c>
      <c r="C16" s="8"/>
      <c r="D16" s="8"/>
      <c r="E16" s="11">
        <v>228348.15254000001</v>
      </c>
      <c r="F16" s="12"/>
      <c r="G16" s="12"/>
      <c r="H16" s="12"/>
      <c r="I16" s="12"/>
      <c r="J16" s="12"/>
      <c r="K16" s="12"/>
      <c r="L16" s="13"/>
    </row>
    <row r="17" spans="2:13" ht="15.75" thickBot="1" x14ac:dyDescent="0.3">
      <c r="B17" s="10" t="s">
        <v>2</v>
      </c>
      <c r="C17" s="10"/>
      <c r="D17" s="10"/>
      <c r="E17" s="19">
        <v>185718.085632</v>
      </c>
      <c r="F17" s="20"/>
      <c r="G17" s="20"/>
      <c r="H17" s="20"/>
      <c r="I17" s="20"/>
      <c r="J17" s="20"/>
      <c r="K17" s="20"/>
      <c r="L17" s="21"/>
    </row>
    <row r="18" spans="2:13" ht="24" thickBot="1" x14ac:dyDescent="0.4">
      <c r="B18" s="14" t="s">
        <v>14</v>
      </c>
      <c r="C18" s="15"/>
      <c r="D18" s="15"/>
      <c r="E18" s="22">
        <f>SUM(E13:L17)</f>
        <v>1014965.0311520001</v>
      </c>
      <c r="F18" s="23"/>
      <c r="G18" s="23"/>
      <c r="H18" s="23"/>
      <c r="I18" s="23"/>
      <c r="J18" s="23"/>
      <c r="K18" s="23"/>
      <c r="L18" s="24"/>
      <c r="M18" s="2"/>
    </row>
    <row r="19" spans="2:13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1" spans="2:13" x14ac:dyDescent="0.25">
      <c r="B21" s="29" t="s">
        <v>16</v>
      </c>
      <c r="C21" s="29"/>
      <c r="D21" s="29"/>
      <c r="E21" s="29"/>
      <c r="F21" s="29"/>
      <c r="G21" s="30"/>
      <c r="H21" s="31">
        <v>989761</v>
      </c>
      <c r="I21" s="32"/>
      <c r="J21" s="32"/>
      <c r="K21" s="32"/>
      <c r="L21" s="32"/>
    </row>
    <row r="22" spans="2:13" x14ac:dyDescent="0.25">
      <c r="B22" s="29" t="s">
        <v>5</v>
      </c>
      <c r="C22" s="29"/>
      <c r="D22" s="29"/>
      <c r="E22" s="29"/>
      <c r="F22" s="29"/>
      <c r="G22" s="30"/>
      <c r="H22" s="31">
        <f>SUM(E18-H21)</f>
        <v>25204.031152000069</v>
      </c>
      <c r="I22" s="32"/>
      <c r="J22" s="32"/>
      <c r="K22" s="32"/>
      <c r="L22" s="32"/>
    </row>
    <row r="23" spans="2:13" x14ac:dyDescent="0.25">
      <c r="B23" s="29" t="s">
        <v>1</v>
      </c>
      <c r="C23" s="29"/>
      <c r="D23" s="29"/>
      <c r="E23" s="29"/>
      <c r="F23" s="29"/>
      <c r="G23" s="30"/>
      <c r="H23" s="33">
        <f>SUM(H21+H22)</f>
        <v>1014965.0311520001</v>
      </c>
      <c r="I23" s="34"/>
      <c r="J23" s="34"/>
      <c r="K23" s="34"/>
      <c r="L23" s="34"/>
    </row>
    <row r="25" spans="2:13" x14ac:dyDescent="0.25">
      <c r="B25" s="9" t="s">
        <v>7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2:13" ht="22.5" customHeight="1" x14ac:dyDescent="0.25"/>
    <row r="27" spans="2:13" x14ac:dyDescent="0.25">
      <c r="B27" s="25" t="s">
        <v>12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pans="2:13" x14ac:dyDescent="0.25">
      <c r="B28" s="25" t="s">
        <v>13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2:13" x14ac:dyDescent="0.25">
      <c r="B29" s="25" t="s">
        <v>6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</sheetData>
  <mergeCells count="27">
    <mergeCell ref="B27:L27"/>
    <mergeCell ref="B28:L28"/>
    <mergeCell ref="B29:L29"/>
    <mergeCell ref="B9:L9"/>
    <mergeCell ref="B10:L10"/>
    <mergeCell ref="B21:G21"/>
    <mergeCell ref="B22:G22"/>
    <mergeCell ref="B23:G23"/>
    <mergeCell ref="H21:L21"/>
    <mergeCell ref="H22:L22"/>
    <mergeCell ref="H23:L23"/>
    <mergeCell ref="B15:D15"/>
    <mergeCell ref="D7:J7"/>
    <mergeCell ref="B12:D12"/>
    <mergeCell ref="B13:D13"/>
    <mergeCell ref="B14:D14"/>
    <mergeCell ref="B25:L25"/>
    <mergeCell ref="B16:D16"/>
    <mergeCell ref="B17:D17"/>
    <mergeCell ref="E13:L13"/>
    <mergeCell ref="B18:D18"/>
    <mergeCell ref="E14:L14"/>
    <mergeCell ref="E12:L12"/>
    <mergeCell ref="E15:L15"/>
    <mergeCell ref="E16:L16"/>
    <mergeCell ref="E17:L17"/>
    <mergeCell ref="E18:L18"/>
  </mergeCells>
  <pageMargins left="0.511811024" right="0.511811024" top="0.78740157499999996" bottom="0.78740157499999996" header="0.31496062000000002" footer="0.31496062000000002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GERAL</vt:lpstr>
      <vt:lpstr>'PLANILHA GERAL'!Area_de_impressao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</dc:creator>
  <cp:lastModifiedBy>Usuário do Windows</cp:lastModifiedBy>
  <cp:lastPrinted>2023-09-11T19:59:24Z</cp:lastPrinted>
  <dcterms:created xsi:type="dcterms:W3CDTF">2021-06-18T16:05:10Z</dcterms:created>
  <dcterms:modified xsi:type="dcterms:W3CDTF">2023-09-11T20:00:25Z</dcterms:modified>
</cp:coreProperties>
</file>